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researchtriangleinstitute.sharepoint.com/sites/CaseClosedProject/Shared Documents/Case Closed Consultants/Educational materials/Solvability triaging/"/>
    </mc:Choice>
  </mc:AlternateContent>
  <xr:revisionPtr revIDLastSave="65" documentId="8_{6234DF5A-0F05-4BF5-89B5-ED38B2BFC712}" xr6:coauthVersionLast="47" xr6:coauthVersionMax="47" xr10:uidLastSave="{4FF8A068-E533-45FC-908D-B9C9724514F7}"/>
  <bookViews>
    <workbookView xWindow="28680" yWindow="-120" windowWidth="29040" windowHeight="15720" xr2:uid="{71AA559E-DBAB-471E-92F9-5A1D157EA135}"/>
  </bookViews>
  <sheets>
    <sheet name="Solvability Calculato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F44" i="1"/>
  <c r="F43" i="1"/>
  <c r="F42" i="1"/>
  <c r="F41" i="1"/>
  <c r="F40" i="1"/>
  <c r="F39" i="1"/>
  <c r="F38" i="1"/>
  <c r="F37" i="1"/>
  <c r="F36" i="1"/>
  <c r="F35" i="1"/>
  <c r="F34" i="1"/>
  <c r="F33" i="1"/>
  <c r="F32" i="1"/>
  <c r="F31" i="1"/>
  <c r="F30" i="1"/>
  <c r="F29" i="1"/>
  <c r="F28" i="1"/>
  <c r="F27" i="1"/>
  <c r="F26" i="1"/>
  <c r="E16" i="1" l="1"/>
</calcChain>
</file>

<file path=xl/sharedStrings.xml><?xml version="1.0" encoding="utf-8"?>
<sst xmlns="http://schemas.openxmlformats.org/spreadsheetml/2006/main" count="43" uniqueCount="39">
  <si>
    <t>Solvability Factor Topic</t>
  </si>
  <si>
    <t>Solvability Factor Type</t>
  </si>
  <si>
    <t>Assigned Score</t>
  </si>
  <si>
    <t>Enter "x" if true</t>
  </si>
  <si>
    <t>Participation in the investigation by one or more victims or witnesses</t>
  </si>
  <si>
    <t>Forthcoming, provides excellent suspect evidence (e.g., suspect name)</t>
  </si>
  <si>
    <t>Not forthcoming, provides excellent suspect evidence (e.g., suspect name)</t>
  </si>
  <si>
    <t>Forthcoming, provides limited suspect evidence or other evidence (e.g., suspect description; possible motive)</t>
  </si>
  <si>
    <t>Not forthcoming, provides limited suspect evidence or other evidence (e.g., suspect description; possible motive)</t>
  </si>
  <si>
    <t>Can provide no evidence or declines to participate</t>
  </si>
  <si>
    <t>Physical/digital evidence recovered</t>
  </si>
  <si>
    <t>Multiple types of evidence believed to belong to the suspect</t>
  </si>
  <si>
    <t>One type of evidence believed to belong to the suspect: identifying evidence (DNA; fingerprints; registered vehicle; cell phone; social media admission)</t>
  </si>
  <si>
    <t>One type of evidence believed to belong to the suspect: not identifying evidence (e.g., jewelry; clothing)</t>
  </si>
  <si>
    <t>One or more types of evidence belonging to victim that could aid investigation (e.g., firearm; cell phone)</t>
  </si>
  <si>
    <t>None of the above</t>
  </si>
  <si>
    <t>Video evidence recovered</t>
  </si>
  <si>
    <t>Suspect clearly identified on video (e.g., face; license plate)</t>
  </si>
  <si>
    <t>Some identifying attributes of suspect caught on video (e.g., unique clothing; tattoos; vehicle color and make)</t>
  </si>
  <si>
    <t>Lead provided by resident or confidential informant about suspect identity</t>
  </si>
  <si>
    <t>Lead from multiple residents and/or confidential informants about suspect identity</t>
  </si>
  <si>
    <t>Lead from one resident and/or confidential informant about suspect identity</t>
  </si>
  <si>
    <t>NIBIN shows firearm was used in another crime under investigation</t>
  </si>
  <si>
    <t>Suspect taken into custody or present at crime scene</t>
  </si>
  <si>
    <t>10+</t>
  </si>
  <si>
    <t>High solvability</t>
  </si>
  <si>
    <t>5-9</t>
  </si>
  <si>
    <t>Medium solvability</t>
  </si>
  <si>
    <t>0-4</t>
  </si>
  <si>
    <t>Low solvability</t>
  </si>
  <si>
    <t>Location of shooting</t>
  </si>
  <si>
    <t>Shooting occurred indoors</t>
  </si>
  <si>
    <t>Shooting occurred outdoors</t>
  </si>
  <si>
    <t>Calculator</t>
  </si>
  <si>
    <t>Total Solvability Score</t>
  </si>
  <si>
    <t>Score</t>
  </si>
  <si>
    <t>Ranking</t>
  </si>
  <si>
    <t>Solvability Score Ranking Table</t>
  </si>
  <si>
    <r>
      <t xml:space="preserve">AGENCY CASE NUMBER: </t>
    </r>
    <r>
      <rPr>
        <b/>
        <sz val="22"/>
        <color rgb="FFFF0000"/>
        <rFont val="Calibri"/>
        <family val="2"/>
        <scheme val="minor"/>
      </rPr>
      <t>YYYY-########</t>
    </r>
    <r>
      <rPr>
        <b/>
        <sz val="2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</si>
</sst>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Calibri"/>
      <family val="2"/>
      <scheme val="minor"/>
    </font>
    <font>
      <sz val="20"/>
      <color rgb="FF000000"/>
      <name val="Calibri"/>
      <family val="2"/>
    </font>
    <font>
      <b/>
      <sz val="24"/>
      <color rgb="FF000000"/>
      <name val="Calibri"/>
      <family val="2"/>
    </font>
    <font>
      <sz val="14"/>
      <color theme="1"/>
      <name val="Calibri"/>
      <family val="2"/>
      <scheme val="minor"/>
    </font>
    <font>
      <b/>
      <sz val="16"/>
      <color theme="1"/>
      <name val="Calibri"/>
      <family val="2"/>
      <scheme val="minor"/>
    </font>
    <font>
      <sz val="24"/>
      <color theme="1"/>
      <name val="Calibri"/>
      <family val="2"/>
      <scheme val="minor"/>
    </font>
    <font>
      <b/>
      <sz val="24"/>
      <color theme="1"/>
      <name val="Calibri"/>
      <family val="2"/>
      <scheme val="minor"/>
    </font>
    <font>
      <sz val="18"/>
      <name val="Calibri"/>
      <family val="2"/>
      <scheme val="minor"/>
    </font>
    <font>
      <sz val="20"/>
      <color theme="1"/>
      <name val="Calibri"/>
      <family val="2"/>
      <scheme val="minor"/>
    </font>
    <font>
      <b/>
      <sz val="22"/>
      <color theme="1"/>
      <name val="Calibri"/>
      <family val="2"/>
      <scheme val="minor"/>
    </font>
    <font>
      <b/>
      <sz val="22"/>
      <name val="Calibri"/>
      <family val="2"/>
      <scheme val="minor"/>
    </font>
    <font>
      <sz val="22"/>
      <color theme="1"/>
      <name val="Calibri"/>
      <family val="2"/>
      <scheme val="minor"/>
    </font>
    <font>
      <sz val="16"/>
      <color theme="1"/>
      <name val="Calibri"/>
      <family val="2"/>
      <scheme val="minor"/>
    </font>
    <font>
      <b/>
      <sz val="22"/>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FFDD71"/>
        <bgColor indexed="64"/>
      </patternFill>
    </fill>
    <fill>
      <patternFill patternType="solid">
        <fgColor rgb="FF9F5FCF"/>
        <bgColor indexed="64"/>
      </patternFill>
    </fill>
    <fill>
      <patternFill patternType="solid">
        <fgColor rgb="FFD5B8EA"/>
        <bgColor indexed="64"/>
      </patternFill>
    </fill>
    <fill>
      <patternFill patternType="solid">
        <fgColor theme="7"/>
        <bgColor indexed="64"/>
      </patternFill>
    </fill>
  </fills>
  <borders count="34">
    <border>
      <left/>
      <right/>
      <top/>
      <bottom/>
      <diagonal/>
    </border>
    <border>
      <left/>
      <right style="dashed">
        <color auto="1"/>
      </right>
      <top/>
      <bottom/>
      <diagonal/>
    </border>
    <border>
      <left style="dashed">
        <color auto="1"/>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diagonal/>
    </border>
    <border>
      <left style="dashed">
        <color auto="1"/>
      </left>
      <right style="medium">
        <color indexed="64"/>
      </right>
      <top/>
      <bottom style="medium">
        <color indexed="64"/>
      </bottom>
      <diagonal/>
    </border>
    <border>
      <left style="medium">
        <color indexed="64"/>
      </left>
      <right style="medium">
        <color indexed="64"/>
      </right>
      <top style="thin">
        <color indexed="64"/>
      </top>
      <bottom style="thick">
        <color indexed="64"/>
      </bottom>
      <diagonal/>
    </border>
    <border>
      <left/>
      <right style="dashed">
        <color auto="1"/>
      </right>
      <top style="medium">
        <color indexed="64"/>
      </top>
      <bottom/>
      <diagonal/>
    </border>
    <border>
      <left/>
      <right style="dashed">
        <color auto="1"/>
      </right>
      <top style="medium">
        <color indexed="64"/>
      </top>
      <bottom style="medium">
        <color indexed="64"/>
      </bottom>
      <diagonal/>
    </border>
    <border>
      <left/>
      <right style="dashed">
        <color auto="1"/>
      </right>
      <top/>
      <bottom style="medium">
        <color indexed="64"/>
      </bottom>
      <diagonal/>
    </border>
    <border>
      <left style="dashed">
        <color auto="1"/>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auto="1"/>
      </bottom>
      <diagonal/>
    </border>
    <border>
      <left/>
      <right style="medium">
        <color indexed="64"/>
      </right>
      <top style="thin">
        <color indexed="64"/>
      </top>
      <bottom style="thick">
        <color indexed="64"/>
      </bottom>
      <diagonal/>
    </border>
    <border>
      <left/>
      <right style="medium">
        <color indexed="64"/>
      </right>
      <top style="hair">
        <color theme="2"/>
      </top>
      <bottom/>
      <diagonal/>
    </border>
    <border>
      <left/>
      <right style="medium">
        <color indexed="64"/>
      </right>
      <top style="thick">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59">
    <xf numFmtId="0" fontId="0" fillId="0" borderId="0" xfId="0"/>
    <xf numFmtId="0" fontId="1" fillId="0" borderId="0" xfId="0" applyFont="1"/>
    <xf numFmtId="0" fontId="1" fillId="0" borderId="0" xfId="0" quotePrefix="1" applyFont="1"/>
    <xf numFmtId="49" fontId="0" fillId="0" borderId="0" xfId="0" applyNumberFormat="1"/>
    <xf numFmtId="0" fontId="5" fillId="0" borderId="0" xfId="0" applyFont="1" applyFill="1"/>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1" fillId="0" borderId="9" xfId="0" applyFont="1" applyBorder="1"/>
    <xf numFmtId="0" fontId="0" fillId="0" borderId="9" xfId="0" applyBorder="1"/>
    <xf numFmtId="0" fontId="2" fillId="7" borderId="20" xfId="0" applyFont="1" applyFill="1" applyBorder="1" applyAlignment="1">
      <alignment horizontal="center" vertical="center" wrapText="1"/>
    </xf>
    <xf numFmtId="49" fontId="2" fillId="7" borderId="21" xfId="0" applyNumberFormat="1"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8" fillId="3" borderId="29" xfId="0" applyFont="1" applyFill="1" applyBorder="1" applyAlignment="1" applyProtection="1">
      <alignment wrapText="1"/>
    </xf>
    <xf numFmtId="0" fontId="8" fillId="3" borderId="22" xfId="0" applyFont="1" applyFill="1" applyBorder="1" applyAlignment="1" applyProtection="1">
      <alignment wrapText="1"/>
    </xf>
    <xf numFmtId="0" fontId="8" fillId="3" borderId="8" xfId="0" applyFont="1" applyFill="1" applyBorder="1" applyAlignment="1" applyProtection="1">
      <alignment wrapText="1"/>
    </xf>
    <xf numFmtId="0" fontId="8" fillId="3" borderId="24" xfId="0" applyFont="1" applyFill="1" applyBorder="1" applyAlignment="1" applyProtection="1">
      <alignment wrapText="1"/>
    </xf>
    <xf numFmtId="0" fontId="8" fillId="3" borderId="30" xfId="0" applyFont="1" applyFill="1" applyBorder="1" applyAlignment="1" applyProtection="1">
      <alignment wrapText="1"/>
    </xf>
    <xf numFmtId="0" fontId="8" fillId="3" borderId="31" xfId="0" applyFont="1" applyFill="1" applyBorder="1" applyAlignment="1" applyProtection="1">
      <alignment wrapText="1"/>
    </xf>
    <xf numFmtId="0" fontId="8" fillId="3" borderId="10" xfId="0" applyFont="1" applyFill="1" applyBorder="1" applyAlignment="1" applyProtection="1">
      <alignment wrapText="1"/>
    </xf>
    <xf numFmtId="0" fontId="8" fillId="3" borderId="8" xfId="0" applyFont="1" applyFill="1" applyBorder="1" applyAlignment="1" applyProtection="1">
      <alignment vertical="center" wrapText="1"/>
    </xf>
    <xf numFmtId="0" fontId="8" fillId="3" borderId="23" xfId="0" applyFont="1" applyFill="1" applyBorder="1" applyAlignment="1" applyProtection="1">
      <alignment vertical="center" wrapText="1"/>
    </xf>
    <xf numFmtId="0" fontId="9" fillId="4" borderId="14" xfId="0" applyFont="1" applyFill="1" applyBorder="1" applyAlignment="1" applyProtection="1">
      <alignment vertical="center" wrapText="1"/>
    </xf>
    <xf numFmtId="0" fontId="11" fillId="3" borderId="24" xfId="0" applyFont="1" applyFill="1" applyBorder="1" applyAlignment="1" applyProtection="1">
      <alignment horizontal="center"/>
    </xf>
    <xf numFmtId="0" fontId="10" fillId="5" borderId="25" xfId="0" applyFont="1" applyFill="1" applyBorder="1" applyAlignment="1" applyProtection="1">
      <alignment horizontal="center"/>
    </xf>
    <xf numFmtId="0" fontId="10" fillId="0" borderId="12" xfId="0" applyFont="1" applyBorder="1" applyAlignment="1" applyProtection="1">
      <alignment horizontal="center"/>
    </xf>
    <xf numFmtId="0" fontId="13" fillId="0" borderId="5" xfId="0" applyFont="1" applyBorder="1" applyAlignment="1" applyProtection="1">
      <alignment horizontal="center" vertical="center"/>
    </xf>
    <xf numFmtId="0" fontId="13" fillId="0" borderId="6" xfId="0" applyFont="1" applyBorder="1" applyAlignment="1" applyProtection="1">
      <alignment horizontal="center" vertical="center"/>
    </xf>
    <xf numFmtId="0" fontId="10" fillId="0" borderId="15" xfId="0" applyFont="1" applyBorder="1" applyAlignment="1" applyProtection="1">
      <alignment horizontal="center"/>
    </xf>
    <xf numFmtId="0" fontId="4" fillId="4" borderId="17"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0" borderId="13" xfId="0" applyFont="1" applyBorder="1" applyAlignment="1" applyProtection="1">
      <alignment horizontal="center" vertical="center"/>
    </xf>
    <xf numFmtId="0" fontId="7" fillId="8" borderId="0" xfId="0" applyFont="1" applyFill="1" applyAlignment="1">
      <alignment horizontal="center"/>
    </xf>
    <xf numFmtId="0" fontId="6" fillId="9" borderId="0" xfId="0" applyFont="1" applyFill="1" applyAlignment="1">
      <alignment horizontal="center"/>
    </xf>
    <xf numFmtId="0" fontId="7" fillId="10" borderId="7" xfId="0" applyFont="1" applyFill="1" applyBorder="1" applyAlignment="1">
      <alignment horizontal="center"/>
    </xf>
    <xf numFmtId="0" fontId="9" fillId="4" borderId="19"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4" fillId="4" borderId="1" xfId="0" applyFont="1" applyFill="1" applyBorder="1" applyAlignment="1" applyProtection="1">
      <alignment horizontal="center" vertical="center"/>
    </xf>
    <xf numFmtId="0" fontId="10" fillId="4" borderId="32" xfId="0" applyFont="1" applyFill="1" applyBorder="1" applyAlignment="1" applyProtection="1">
      <alignment horizontal="center"/>
    </xf>
    <xf numFmtId="0" fontId="10" fillId="4" borderId="24" xfId="0" applyFont="1" applyFill="1" applyBorder="1" applyAlignment="1" applyProtection="1">
      <alignment horizontal="center"/>
    </xf>
    <xf numFmtId="0" fontId="4" fillId="4" borderId="16" xfId="0" applyFont="1" applyFill="1" applyBorder="1" applyAlignment="1" applyProtection="1">
      <alignment horizontal="center" vertical="center"/>
    </xf>
    <xf numFmtId="0" fontId="4" fillId="4" borderId="18" xfId="0" applyFont="1" applyFill="1" applyBorder="1" applyAlignment="1" applyProtection="1">
      <alignment horizontal="center" vertical="center"/>
    </xf>
    <xf numFmtId="0" fontId="9" fillId="4" borderId="2" xfId="0" applyFont="1" applyFill="1" applyBorder="1" applyAlignment="1" applyProtection="1">
      <alignment horizontal="left" vertical="center" wrapText="1"/>
    </xf>
    <xf numFmtId="0" fontId="10" fillId="2" borderId="7" xfId="0" applyFont="1" applyFill="1" applyBorder="1" applyAlignment="1" applyProtection="1">
      <alignment horizontal="left"/>
      <protection locked="0"/>
    </xf>
    <xf numFmtId="0" fontId="12" fillId="0" borderId="7" xfId="0" applyFont="1" applyBorder="1" applyAlignment="1" applyProtection="1">
      <protection locked="0"/>
    </xf>
    <xf numFmtId="0" fontId="4" fillId="5" borderId="27"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4" fillId="5" borderId="33"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4" fillId="5" borderId="11"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1F419A"/>
      <color rgb="FF000000"/>
      <color rgb="FFD5B8EA"/>
      <color rgb="FF9F5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nationalcaseclosed.org/products/solvability-calculator.cfm"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8446859</xdr:colOff>
      <xdr:row>23</xdr:row>
      <xdr:rowOff>16422</xdr:rowOff>
    </xdr:to>
    <xdr:sp macro="" textlink="">
      <xdr:nvSpPr>
        <xdr:cNvPr id="17" name="TextBox 1">
          <a:hlinkClick xmlns:r="http://schemas.openxmlformats.org/officeDocument/2006/relationships" r:id="rId1"/>
          <a:extLst>
            <a:ext uri="{FF2B5EF4-FFF2-40B4-BE49-F238E27FC236}">
              <a16:creationId xmlns:a16="http://schemas.microsoft.com/office/drawing/2014/main" id="{8EDFBB70-B75E-44E6-8854-0AF016F812AA}"/>
            </a:ext>
          </a:extLst>
        </xdr:cNvPr>
        <xdr:cNvSpPr txBox="1"/>
      </xdr:nvSpPr>
      <xdr:spPr>
        <a:xfrm>
          <a:off x="0" y="0"/>
          <a:ext cx="14605264" cy="7390086"/>
        </a:xfrm>
        <a:prstGeom prst="rect">
          <a:avLst/>
        </a:prstGeom>
        <a:solidFill>
          <a:schemeClr val="accent5">
            <a:lumMod val="20000"/>
            <a:lumOff val="80000"/>
          </a:schemeClr>
        </a:solidFill>
        <a:ln w="22225">
          <a:solidFill>
            <a:srgbClr val="002060"/>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en-US" sz="2000" b="1">
              <a:solidFill>
                <a:sysClr val="windowText" lastClr="000000"/>
              </a:solidFill>
            </a:rPr>
            <a:t>Welcome to the National</a:t>
          </a:r>
          <a:r>
            <a:rPr lang="en-US" sz="2000" b="1" baseline="0">
              <a:solidFill>
                <a:sysClr val="windowText" lastClr="000000"/>
              </a:solidFill>
            </a:rPr>
            <a:t> Case Closed Project's </a:t>
          </a:r>
          <a:r>
            <a:rPr lang="en-US" sz="2000" b="1">
              <a:solidFill>
                <a:sysClr val="windowText" lastClr="000000"/>
              </a:solidFill>
            </a:rPr>
            <a:t>Solvability Calculator for Use in</a:t>
          </a:r>
          <a:r>
            <a:rPr lang="en-US" sz="2000" b="1" baseline="0">
              <a:solidFill>
                <a:sysClr val="windowText" lastClr="000000"/>
              </a:solidFill>
            </a:rPr>
            <a:t> Nonfatal Shooting Investigations</a:t>
          </a:r>
          <a:r>
            <a:rPr lang="en-US" sz="2000" b="1">
              <a:solidFill>
                <a:sysClr val="windowText" lastClr="000000"/>
              </a:solidFill>
            </a:rPr>
            <a:t>. </a:t>
          </a:r>
          <a:r>
            <a:rPr lang="en-US" sz="1800" b="0">
              <a:solidFill>
                <a:sysClr val="windowText" lastClr="000000"/>
              </a:solidFill>
            </a:rPr>
            <a:t>This solvability calculator was developed following findings from the National Case Closed Project that many law enforcement agencies lack the resources to thoroughly investigate every nonfatal shooting and are currently applying solvability factors, which may not be evidence based, to triage cases in an inconsistent and nontransparent way. This solvability calulcator exists to improve this investigative triage process by ensurin</a:t>
          </a:r>
          <a:r>
            <a:rPr lang="en-US" sz="1800" b="0" baseline="0">
              <a:solidFill>
                <a:sysClr val="windowText" lastClr="000000"/>
              </a:solidFill>
            </a:rPr>
            <a:t>g that</a:t>
          </a:r>
          <a:r>
            <a:rPr lang="en-US" sz="1800" b="0">
              <a:solidFill>
                <a:sysClr val="windowText" lastClr="000000"/>
              </a:solidFill>
            </a:rPr>
            <a:t> decisions about how much effort and resources to apply to a nonfatal shooting investigation are based on accurate</a:t>
          </a:r>
          <a:r>
            <a:rPr lang="en-US" sz="1800" b="0" baseline="0">
              <a:solidFill>
                <a:sysClr val="windowText" lastClr="000000"/>
              </a:solidFill>
            </a:rPr>
            <a:t> solvability factors</a:t>
          </a:r>
          <a:r>
            <a:rPr lang="en-US" sz="1800" b="0">
              <a:solidFill>
                <a:sysClr val="windowText" lastClr="000000"/>
              </a:solidFill>
            </a:rPr>
            <a:t> and</a:t>
          </a:r>
          <a:r>
            <a:rPr lang="en-US" sz="1800" b="0" baseline="0">
              <a:solidFill>
                <a:sysClr val="windowText" lastClr="000000"/>
              </a:solidFill>
            </a:rPr>
            <a:t> that solvability triaging is </a:t>
          </a:r>
          <a:r>
            <a:rPr lang="en-US" sz="1800" b="0">
              <a:solidFill>
                <a:sysClr val="windowText" lastClr="000000"/>
              </a:solidFill>
            </a:rPr>
            <a:t>transparent and consistently applied. The solvability factors, their assigned scores, and the solvability score</a:t>
          </a:r>
          <a:r>
            <a:rPr lang="en-US" sz="1800" b="0" baseline="0">
              <a:solidFill>
                <a:sysClr val="windowText" lastClr="000000"/>
              </a:solidFill>
            </a:rPr>
            <a:t> rankings</a:t>
          </a:r>
          <a:r>
            <a:rPr lang="en-US" sz="1800" b="0">
              <a:solidFill>
                <a:sysClr val="windowText" lastClr="000000"/>
              </a:solidFill>
            </a:rPr>
            <a:t> were identified based on both</a:t>
          </a:r>
          <a:r>
            <a:rPr lang="en-US" sz="1800" b="0" baseline="0">
              <a:solidFill>
                <a:sysClr val="windowText" lastClr="000000"/>
              </a:solidFill>
            </a:rPr>
            <a:t> </a:t>
          </a:r>
          <a:r>
            <a:rPr lang="en-US" sz="1800" b="0">
              <a:solidFill>
                <a:sysClr val="windowText" lastClr="000000"/>
              </a:solidFill>
            </a:rPr>
            <a:t>a review of the research literature on the factors that relate to clearance in cases of severe violence</a:t>
          </a:r>
          <a:r>
            <a:rPr lang="en-US" sz="1800" b="0" baseline="0">
              <a:solidFill>
                <a:sysClr val="windowText" lastClr="000000"/>
              </a:solidFill>
            </a:rPr>
            <a:t> </a:t>
          </a:r>
          <a:r>
            <a:rPr lang="en-US" sz="1800" b="0">
              <a:solidFill>
                <a:sysClr val="windowText" lastClr="000000"/>
              </a:solidFill>
            </a:rPr>
            <a:t>and consultation with experts including experienced violent crime investigators and researchers who study the investigation of violent crimes. </a:t>
          </a:r>
          <a:r>
            <a:rPr lang="en-US" sz="1800" b="1">
              <a:solidFill>
                <a:sysClr val="windowText" lastClr="000000"/>
              </a:solidFill>
              <a:effectLst/>
              <a:latin typeface="+mn-lt"/>
              <a:ea typeface="+mn-ea"/>
              <a:cs typeface="+mn-cs"/>
            </a:rPr>
            <a:t>Before using the calculator, please view the </a:t>
          </a:r>
          <a:r>
            <a:rPr lang="en-US" sz="1800" b="1" u="sng">
              <a:solidFill>
                <a:srgbClr val="1F419A"/>
              </a:solidFill>
              <a:effectLst/>
              <a:latin typeface="+mn-lt"/>
              <a:ea typeface="+mn-ea"/>
              <a:cs typeface="+mn-cs"/>
            </a:rPr>
            <a:t>NCCP Solvability Calculator web page</a:t>
          </a:r>
          <a:r>
            <a:rPr lang="en-US" sz="1800" b="1">
              <a:solidFill>
                <a:sysClr val="windowText" lastClr="000000"/>
              </a:solidFill>
              <a:effectLst/>
              <a:latin typeface="+mn-lt"/>
              <a:ea typeface="+mn-ea"/>
              <a:cs typeface="+mn-cs"/>
            </a:rPr>
            <a:t>, where you can download the NCCP Solvability Calculator User Guide, which should also be reviewed before using the calculator</a:t>
          </a:r>
          <a:r>
            <a:rPr lang="en-US" sz="1800" b="1">
              <a:solidFill>
                <a:sysClr val="windowText" lastClr="000000"/>
              </a:solidFill>
            </a:rPr>
            <a:t>.</a:t>
          </a:r>
          <a:r>
            <a:rPr lang="en-US" sz="1800" b="0">
              <a:solidFill>
                <a:sysClr val="windowText" lastClr="000000"/>
              </a:solidFill>
            </a:rPr>
            <a:t> </a:t>
          </a:r>
        </a:p>
        <a:p>
          <a:endParaRPr lang="en-US" sz="1800" b="0">
            <a:solidFill>
              <a:sysClr val="windowText" lastClr="000000"/>
            </a:solidFill>
          </a:endParaRPr>
        </a:p>
        <a:p>
          <a:r>
            <a:rPr lang="en-US" sz="1800" b="1">
              <a:solidFill>
                <a:sysClr val="windowText" lastClr="000000"/>
              </a:solidFill>
            </a:rPr>
            <a:t>Instructions:</a:t>
          </a:r>
        </a:p>
        <a:p>
          <a:endParaRPr lang="en-US" sz="16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b="1">
              <a:solidFill>
                <a:sysClr val="windowText" lastClr="000000"/>
              </a:solidFill>
              <a:effectLst/>
              <a:latin typeface="+mn-lt"/>
              <a:ea typeface="+mn-ea"/>
              <a:cs typeface="+mn-cs"/>
            </a:rPr>
            <a:t>The user should move down the </a:t>
          </a:r>
          <a:r>
            <a:rPr lang="en-US" sz="1600" b="1">
              <a:solidFill>
                <a:schemeClr val="accent6">
                  <a:lumMod val="75000"/>
                </a:schemeClr>
              </a:solidFill>
              <a:effectLst/>
              <a:latin typeface="+mn-lt"/>
              <a:ea typeface="+mn-ea"/>
              <a:cs typeface="+mn-cs"/>
            </a:rPr>
            <a:t>Solvability Factor Topic </a:t>
          </a:r>
          <a:r>
            <a:rPr lang="en-US" sz="1600" b="1">
              <a:solidFill>
                <a:sysClr val="windowText" lastClr="000000"/>
              </a:solidFill>
              <a:effectLst/>
              <a:latin typeface="+mn-lt"/>
              <a:ea typeface="+mn-ea"/>
              <a:cs typeface="+mn-cs"/>
            </a:rPr>
            <a:t>list in the solvability calculator (Columns A and B) from top to bottom and pick one response option from the </a:t>
          </a:r>
          <a:r>
            <a:rPr lang="en-US" sz="1600" b="1">
              <a:solidFill>
                <a:schemeClr val="accent2"/>
              </a:solidFill>
              <a:effectLst/>
              <a:latin typeface="+mn-lt"/>
              <a:ea typeface="+mn-ea"/>
              <a:cs typeface="+mn-cs"/>
            </a:rPr>
            <a:t>Solvability Factor Type </a:t>
          </a:r>
          <a:r>
            <a:rPr lang="en-US" sz="1600" b="1">
              <a:solidFill>
                <a:sysClr val="windowText" lastClr="000000"/>
              </a:solidFill>
              <a:effectLst/>
              <a:latin typeface="+mn-lt"/>
              <a:ea typeface="+mn-ea"/>
              <a:cs typeface="+mn-cs"/>
            </a:rPr>
            <a:t>list (Column C) within each </a:t>
          </a:r>
          <a:r>
            <a:rPr lang="en-US" sz="1600" b="1">
              <a:solidFill>
                <a:schemeClr val="accent6">
                  <a:lumMod val="75000"/>
                </a:schemeClr>
              </a:solidFill>
              <a:effectLst/>
              <a:latin typeface="+mn-lt"/>
              <a:ea typeface="+mn-ea"/>
              <a:cs typeface="+mn-cs"/>
            </a:rPr>
            <a:t>Solvability Factor Topic </a:t>
          </a:r>
          <a:r>
            <a:rPr lang="en-US" sz="1600" b="1">
              <a:solidFill>
                <a:sysClr val="windowText" lastClr="000000"/>
              </a:solidFill>
              <a:effectLst/>
              <a:latin typeface="+mn-lt"/>
              <a:ea typeface="+mn-ea"/>
              <a:cs typeface="+mn-cs"/>
            </a:rPr>
            <a:t>that describes the facts of the case. The </a:t>
          </a:r>
          <a:r>
            <a:rPr lang="en-US" sz="1600" b="1">
              <a:solidFill>
                <a:schemeClr val="accent2"/>
              </a:solidFill>
              <a:effectLst/>
              <a:latin typeface="+mn-lt"/>
              <a:ea typeface="+mn-ea"/>
              <a:cs typeface="+mn-cs"/>
            </a:rPr>
            <a:t>Solvability Factor Type </a:t>
          </a:r>
          <a:r>
            <a:rPr lang="en-US" sz="1600" b="1">
              <a:solidFill>
                <a:sysClr val="windowText" lastClr="000000"/>
              </a:solidFill>
              <a:effectLst/>
              <a:latin typeface="+mn-lt"/>
              <a:ea typeface="+mn-ea"/>
              <a:cs typeface="+mn-cs"/>
            </a:rPr>
            <a:t>values are mutually exclusive within each </a:t>
          </a:r>
          <a:r>
            <a:rPr lang="en-US" sz="1600" b="1">
              <a:solidFill>
                <a:schemeClr val="accent6">
                  <a:lumMod val="75000"/>
                </a:schemeClr>
              </a:solidFill>
              <a:effectLst/>
              <a:latin typeface="+mn-lt"/>
              <a:ea typeface="+mn-ea"/>
              <a:cs typeface="+mn-cs"/>
            </a:rPr>
            <a:t>Solvability Factor Topic</a:t>
          </a:r>
          <a:r>
            <a:rPr lang="en-US" sz="1600" b="1">
              <a:solidFill>
                <a:sysClr val="windowText" lastClr="000000"/>
              </a:solidFill>
              <a:effectLst/>
              <a:latin typeface="+mn-lt"/>
              <a:ea typeface="+mn-ea"/>
              <a:cs typeface="+mn-cs"/>
            </a:rPr>
            <a:t>. Therefore, the user will receive an error message if they try to select more than one </a:t>
          </a:r>
          <a:r>
            <a:rPr lang="en-US" sz="1600" b="1">
              <a:solidFill>
                <a:schemeClr val="accent2"/>
              </a:solidFill>
              <a:effectLst/>
              <a:latin typeface="+mn-lt"/>
              <a:ea typeface="+mn-ea"/>
              <a:cs typeface="+mn-cs"/>
            </a:rPr>
            <a:t>Solvability Factor Type </a:t>
          </a:r>
          <a:r>
            <a:rPr lang="en-US" sz="1600" b="1">
              <a:solidFill>
                <a:sysClr val="windowText" lastClr="000000"/>
              </a:solidFill>
              <a:effectLst/>
              <a:latin typeface="+mn-lt"/>
              <a:ea typeface="+mn-ea"/>
              <a:cs typeface="+mn-cs"/>
            </a:rPr>
            <a:t>value within a given </a:t>
          </a:r>
          <a:r>
            <a:rPr lang="en-US" sz="1600" b="1">
              <a:solidFill>
                <a:schemeClr val="accent6">
                  <a:lumMod val="75000"/>
                </a:schemeClr>
              </a:solidFill>
              <a:effectLst/>
              <a:latin typeface="+mn-lt"/>
              <a:ea typeface="+mn-ea"/>
              <a:cs typeface="+mn-cs"/>
            </a:rPr>
            <a:t>Solvability Factor Topic</a:t>
          </a:r>
          <a:r>
            <a:rPr lang="en-US" sz="1600" b="1">
              <a:solidFill>
                <a:sysClr val="windowText" lastClr="000000"/>
              </a:solidFill>
              <a:effectLst/>
              <a:latin typeface="+mn-lt"/>
              <a:ea typeface="+mn-ea"/>
              <a:cs typeface="+mn-cs"/>
            </a:rPr>
            <a:t>.</a:t>
          </a:r>
          <a:endParaRPr lang="en-US" sz="1600">
            <a:solidFill>
              <a:sysClr val="windowText" lastClr="000000"/>
            </a:solidFill>
            <a:effectLst/>
            <a:latin typeface="+mn-lt"/>
            <a:ea typeface="+mn-ea"/>
            <a:cs typeface="+mn-cs"/>
          </a:endParaRPr>
        </a:p>
        <a:p>
          <a:endParaRPr lang="en-US" sz="1600" b="1">
            <a:solidFill>
              <a:sysClr val="windowText" lastClr="000000"/>
            </a:solidFill>
          </a:endParaRPr>
        </a:p>
        <a:p>
          <a:r>
            <a:rPr lang="en-US" sz="1600" b="1">
              <a:solidFill>
                <a:sysClr val="windowText" lastClr="000000"/>
              </a:solidFill>
            </a:rPr>
            <a:t>Pick 1 </a:t>
          </a:r>
          <a:r>
            <a:rPr lang="en-US" sz="1600" b="1">
              <a:solidFill>
                <a:schemeClr val="accent2"/>
              </a:solidFill>
            </a:rPr>
            <a:t>Solvability Factor Type (Column C) </a:t>
          </a:r>
          <a:r>
            <a:rPr lang="en-US" sz="1600" b="1">
              <a:solidFill>
                <a:srgbClr val="000000"/>
              </a:solidFill>
            </a:rPr>
            <a:t>for each </a:t>
          </a:r>
          <a:r>
            <a:rPr lang="en-US" sz="1600" b="1">
              <a:solidFill>
                <a:schemeClr val="accent6">
                  <a:lumMod val="75000"/>
                </a:schemeClr>
              </a:solidFill>
            </a:rPr>
            <a:t>Solvability Factor Topic (Columns A and B) </a:t>
          </a:r>
          <a:r>
            <a:rPr lang="en-US" sz="1600" b="1">
              <a:solidFill>
                <a:sysClr val="windowText" lastClr="000000"/>
              </a:solidFill>
            </a:rPr>
            <a:t>that applies to the nonfatal shooting case and enter a value of "x" in </a:t>
          </a:r>
          <a:r>
            <a:rPr lang="en-US" sz="1600" b="1">
              <a:solidFill>
                <a:schemeClr val="accent5">
                  <a:lumMod val="50000"/>
                </a:schemeClr>
              </a:solidFill>
            </a:rPr>
            <a:t>Column D </a:t>
          </a:r>
          <a:r>
            <a:rPr lang="en-US" sz="1600" b="1">
              <a:solidFill>
                <a:sysClr val="windowText" lastClr="000000"/>
              </a:solidFill>
            </a:rPr>
            <a:t>for that row. </a:t>
          </a:r>
        </a:p>
        <a:p>
          <a:endParaRPr lang="en-US" sz="1600" b="1">
            <a:solidFill>
              <a:sysClr val="windowText" lastClr="000000"/>
            </a:solidFill>
          </a:endParaRPr>
        </a:p>
        <a:p>
          <a:r>
            <a:rPr lang="en-US" sz="1600" b="1">
              <a:solidFill>
                <a:sysClr val="windowText" lastClr="000000"/>
              </a:solidFill>
            </a:rPr>
            <a:t>There are 7</a:t>
          </a:r>
          <a:r>
            <a:rPr lang="en-US" sz="1600" b="1" baseline="0">
              <a:solidFill>
                <a:sysClr val="windowText" lastClr="000000"/>
              </a:solidFill>
            </a:rPr>
            <a:t> </a:t>
          </a:r>
          <a:r>
            <a:rPr lang="en-US" sz="1600" b="1" baseline="0">
              <a:solidFill>
                <a:schemeClr val="accent6">
                  <a:lumMod val="75000"/>
                </a:schemeClr>
              </a:solidFill>
            </a:rPr>
            <a:t>Solvability Factor Topics</a:t>
          </a:r>
          <a:r>
            <a:rPr lang="en-US" sz="1600" b="1" baseline="0">
              <a:solidFill>
                <a:sysClr val="windowText" lastClr="000000"/>
              </a:solidFill>
            </a:rPr>
            <a:t>. For Topics 1-5, you should select the </a:t>
          </a:r>
          <a:r>
            <a:rPr lang="en-US" sz="1600" b="1" baseline="0">
              <a:solidFill>
                <a:schemeClr val="accent2"/>
              </a:solidFill>
            </a:rPr>
            <a:t>Solvability Factor Type </a:t>
          </a:r>
          <a:r>
            <a:rPr lang="en-US" sz="1600" b="1" baseline="0">
              <a:solidFill>
                <a:sysClr val="windowText" lastClr="000000"/>
              </a:solidFill>
            </a:rPr>
            <a:t>that applies to the case. </a:t>
          </a:r>
          <a:r>
            <a:rPr lang="en-US" sz="1600" b="1" baseline="0">
              <a:solidFill>
                <a:schemeClr val="accent2"/>
              </a:solidFill>
            </a:rPr>
            <a:t>Type</a:t>
          </a:r>
          <a:r>
            <a:rPr lang="en-US" sz="1600" b="1" baseline="0">
              <a:solidFill>
                <a:sysClr val="windowText" lastClr="000000"/>
              </a:solidFill>
            </a:rPr>
            <a:t> categories are mutually exclusive within </a:t>
          </a:r>
          <a:r>
            <a:rPr lang="en-US" sz="1600" b="1" baseline="0">
              <a:solidFill>
                <a:schemeClr val="accent6">
                  <a:lumMod val="75000"/>
                </a:schemeClr>
              </a:solidFill>
            </a:rPr>
            <a:t>Topics</a:t>
          </a:r>
          <a:r>
            <a:rPr lang="en-US" sz="1600" b="1" baseline="0">
              <a:solidFill>
                <a:sysClr val="windowText" lastClr="000000"/>
              </a:solidFill>
            </a:rPr>
            <a:t>, meaning no more than one </a:t>
          </a:r>
          <a:r>
            <a:rPr lang="en-US" sz="1600" b="1" baseline="0">
              <a:solidFill>
                <a:schemeClr val="accent2"/>
              </a:solidFill>
            </a:rPr>
            <a:t>Type</a:t>
          </a:r>
          <a:r>
            <a:rPr lang="en-US" sz="1600" b="1" baseline="0">
              <a:solidFill>
                <a:sysClr val="windowText" lastClr="000000"/>
              </a:solidFill>
            </a:rPr>
            <a:t> response can apply and one response has to apply for that </a:t>
          </a:r>
          <a:r>
            <a:rPr lang="en-US" sz="1600" b="1" baseline="0">
              <a:solidFill>
                <a:schemeClr val="accent6">
                  <a:lumMod val="75000"/>
                </a:schemeClr>
              </a:solidFill>
            </a:rPr>
            <a:t>Topic</a:t>
          </a:r>
          <a:r>
            <a:rPr lang="en-US" sz="1600" b="1" baseline="0">
              <a:solidFill>
                <a:sysClr val="windowText" lastClr="000000"/>
              </a:solidFill>
            </a:rPr>
            <a:t>. For </a:t>
          </a:r>
          <a:r>
            <a:rPr lang="en-US" sz="1600" b="1" baseline="0">
              <a:solidFill>
                <a:schemeClr val="accent6">
                  <a:lumMod val="75000"/>
                </a:schemeClr>
              </a:solidFill>
            </a:rPr>
            <a:t>Topics</a:t>
          </a:r>
          <a:r>
            <a:rPr lang="en-US" sz="1600" b="1" baseline="0">
              <a:solidFill>
                <a:sysClr val="windowText" lastClr="000000"/>
              </a:solidFill>
            </a:rPr>
            <a:t> 6-7 you should enter an "x" if the single </a:t>
          </a:r>
          <a:r>
            <a:rPr lang="en-US" sz="1600" b="1" baseline="0">
              <a:solidFill>
                <a:schemeClr val="accent2"/>
              </a:solidFill>
            </a:rPr>
            <a:t>Solvability Type Factor</a:t>
          </a:r>
          <a:r>
            <a:rPr lang="en-US" sz="1600" b="1" baseline="0">
              <a:solidFill>
                <a:sysClr val="windowText" lastClr="000000"/>
              </a:solidFill>
            </a:rPr>
            <a:t> for that </a:t>
          </a:r>
          <a:r>
            <a:rPr lang="en-US" sz="1600" b="1" baseline="0">
              <a:solidFill>
                <a:schemeClr val="accent6">
                  <a:lumMod val="75000"/>
                </a:schemeClr>
              </a:solidFill>
            </a:rPr>
            <a:t>Topic</a:t>
          </a:r>
          <a:r>
            <a:rPr lang="en-US" sz="1600" b="1" baseline="0">
              <a:solidFill>
                <a:sysClr val="windowText" lastClr="000000"/>
              </a:solidFill>
            </a:rPr>
            <a:t> applies to the case.</a:t>
          </a:r>
        </a:p>
        <a:p>
          <a:endParaRPr lang="en-US" sz="1600" b="1" baseline="0">
            <a:solidFill>
              <a:sysClr val="windowText" lastClr="000000"/>
            </a:solidFill>
          </a:endParaRPr>
        </a:p>
        <a:p>
          <a:r>
            <a:rPr lang="en-US" sz="1600" b="1">
              <a:solidFill>
                <a:sysClr val="windowText" lastClr="000000"/>
              </a:solidFill>
            </a:rPr>
            <a:t>When you are finished</a:t>
          </a:r>
          <a:r>
            <a:rPr lang="en-US" sz="1600" b="1" baseline="0">
              <a:solidFill>
                <a:sysClr val="windowText" lastClr="000000"/>
              </a:solidFill>
            </a:rPr>
            <a:t> entering information into the calculator</a:t>
          </a:r>
          <a:r>
            <a:rPr lang="en-US" sz="1600" b="1">
              <a:solidFill>
                <a:sysClr val="windowText" lastClr="000000"/>
              </a:solidFill>
            </a:rPr>
            <a:t>, </a:t>
          </a:r>
          <a:r>
            <a:rPr lang="en-US" sz="1600" b="1">
              <a:solidFill>
                <a:schemeClr val="accent5">
                  <a:lumMod val="50000"/>
                </a:schemeClr>
              </a:solidFill>
            </a:rPr>
            <a:t>Column D</a:t>
          </a:r>
          <a:r>
            <a:rPr lang="en-US" sz="1600" b="1">
              <a:solidFill>
                <a:sysClr val="windowText" lastClr="000000"/>
              </a:solidFill>
            </a:rPr>
            <a:t> should have between 5 and 7 "x"s entered in it.</a:t>
          </a:r>
        </a:p>
        <a:p>
          <a:endParaRPr lang="en-US" sz="1600" b="1">
            <a:solidFill>
              <a:sysClr val="windowText" lastClr="000000"/>
            </a:solidFill>
          </a:endParaRPr>
        </a:p>
        <a:p>
          <a:r>
            <a:rPr lang="en-US" sz="1600" b="1">
              <a:solidFill>
                <a:sysClr val="windowText" lastClr="000000"/>
              </a:solidFill>
            </a:rPr>
            <a:t>The </a:t>
          </a:r>
          <a:r>
            <a:rPr lang="en-US" sz="1600" b="1">
              <a:solidFill>
                <a:srgbClr val="7030A0"/>
              </a:solidFill>
            </a:rPr>
            <a:t>Total Solvability Score </a:t>
          </a:r>
          <a:r>
            <a:rPr lang="en-US" sz="1600" b="1">
              <a:solidFill>
                <a:sysClr val="windowText" lastClr="000000"/>
              </a:solidFill>
            </a:rPr>
            <a:t>will</a:t>
          </a:r>
          <a:r>
            <a:rPr lang="en-US" sz="1600" b="1" baseline="0">
              <a:solidFill>
                <a:sysClr val="windowText" lastClr="000000"/>
              </a:solidFill>
            </a:rPr>
            <a:t> populate as you enter information into the calculator. After checking to make sure the case information entered into the calculator is accurate, u</a:t>
          </a:r>
          <a:r>
            <a:rPr lang="en-US" sz="1600" b="1">
              <a:solidFill>
                <a:sysClr val="windowText" lastClr="000000"/>
              </a:solidFill>
            </a:rPr>
            <a:t>se this</a:t>
          </a:r>
          <a:r>
            <a:rPr lang="en-US" sz="1600" b="1" baseline="0">
              <a:solidFill>
                <a:sysClr val="windowText" lastClr="000000"/>
              </a:solidFill>
            </a:rPr>
            <a:t> score </a:t>
          </a:r>
          <a:r>
            <a:rPr lang="en-US" sz="1600" b="1">
              <a:solidFill>
                <a:sysClr val="windowText" lastClr="000000"/>
              </a:solidFill>
            </a:rPr>
            <a:t>and the</a:t>
          </a:r>
          <a:r>
            <a:rPr lang="en-US" sz="1600" b="1">
              <a:solidFill>
                <a:schemeClr val="accent4">
                  <a:lumMod val="75000"/>
                </a:schemeClr>
              </a:solidFill>
            </a:rPr>
            <a:t> Solvability Score Ranking</a:t>
          </a:r>
          <a:r>
            <a:rPr lang="en-US" sz="1600" b="1" baseline="0">
              <a:solidFill>
                <a:schemeClr val="accent4">
                  <a:lumMod val="75000"/>
                </a:schemeClr>
              </a:solidFill>
            </a:rPr>
            <a:t> Table</a:t>
          </a:r>
          <a:r>
            <a:rPr lang="en-US" sz="1600" b="1">
              <a:solidFill>
                <a:sysClr val="windowText" lastClr="000000"/>
              </a:solidFill>
            </a:rPr>
            <a:t> below it to determine the total amount of time and resources to dedicate to the investigation. </a:t>
          </a:r>
        </a:p>
        <a:p>
          <a:endParaRPr lang="en-US" sz="1600" b="1">
            <a:solidFill>
              <a:sysClr val="windowText" lastClr="000000"/>
            </a:solidFill>
          </a:endParaRPr>
        </a:p>
        <a:p>
          <a:endParaRPr lang="en-US" sz="1600" b="1">
            <a:solidFill>
              <a:sysClr val="windowText" lastClr="000000"/>
            </a:solidFill>
          </a:endParaRPr>
        </a:p>
        <a:p>
          <a:endParaRPr lang="en-US" sz="1600" b="1">
            <a:solidFill>
              <a:sysClr val="windowText" lastClr="000000"/>
            </a:solidFill>
          </a:endParaRPr>
        </a:p>
        <a:p>
          <a:r>
            <a:rPr lang="en-US" sz="1600" b="1">
              <a:solidFill>
                <a:sysClr val="windowText" lastClr="000000"/>
              </a:solidFill>
            </a:rPr>
            <a:t>Version 1, February 2025   </a:t>
          </a:r>
        </a:p>
      </xdr:txBody>
    </xdr:sp>
    <xdr:clientData/>
  </xdr:twoCellAnchor>
  <xdr:twoCellAnchor editAs="oneCell">
    <xdr:from>
      <xdr:col>2</xdr:col>
      <xdr:colOff>6835649</xdr:colOff>
      <xdr:row>22</xdr:row>
      <xdr:rowOff>310822</xdr:rowOff>
    </xdr:from>
    <xdr:to>
      <xdr:col>2</xdr:col>
      <xdr:colOff>8364716</xdr:colOff>
      <xdr:row>22</xdr:row>
      <xdr:rowOff>1346138</xdr:rowOff>
    </xdr:to>
    <xdr:pic>
      <xdr:nvPicPr>
        <xdr:cNvPr id="15" name="Picture 3">
          <a:extLst>
            <a:ext uri="{FF2B5EF4-FFF2-40B4-BE49-F238E27FC236}">
              <a16:creationId xmlns:a16="http://schemas.microsoft.com/office/drawing/2014/main" id="{A2A21249-F3FB-CF83-80C5-E888641C25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04435" y="7440965"/>
          <a:ext cx="1521447" cy="1046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9103179</xdr:colOff>
      <xdr:row>15</xdr:row>
      <xdr:rowOff>285751</xdr:rowOff>
    </xdr:from>
    <xdr:to>
      <xdr:col>3</xdr:col>
      <xdr:colOff>3021693</xdr:colOff>
      <xdr:row>22</xdr:row>
      <xdr:rowOff>655411</xdr:rowOff>
    </xdr:to>
    <xdr:sp macro="" textlink="">
      <xdr:nvSpPr>
        <xdr:cNvPr id="6" name="Rectangle: Rounded Corners 6">
          <a:extLst>
            <a:ext uri="{FF2B5EF4-FFF2-40B4-BE49-F238E27FC236}">
              <a16:creationId xmlns:a16="http://schemas.microsoft.com/office/drawing/2014/main" id="{670CA19A-D302-B8FD-3ECF-5F166ACEAB44}"/>
            </a:ext>
          </a:extLst>
        </xdr:cNvPr>
        <xdr:cNvSpPr/>
      </xdr:nvSpPr>
      <xdr:spPr>
        <a:xfrm>
          <a:off x="15267215" y="5089072"/>
          <a:ext cx="3429907" cy="275091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en-US" sz="2100"/>
            <a:t>The</a:t>
          </a:r>
          <a:r>
            <a:rPr lang="en-US" sz="2100" baseline="0"/>
            <a:t> National Case Closed Project has assigned these values based on scientific evidence and subject matter expertise. See the associated User Guide for more information.</a:t>
          </a:r>
          <a:endParaRPr lang="en-US" sz="2100"/>
        </a:p>
      </xdr:txBody>
    </xdr:sp>
    <xdr:clientData/>
  </xdr:twoCellAnchor>
  <xdr:twoCellAnchor>
    <xdr:from>
      <xdr:col>3</xdr:col>
      <xdr:colOff>2966357</xdr:colOff>
      <xdr:row>22</xdr:row>
      <xdr:rowOff>557893</xdr:rowOff>
    </xdr:from>
    <xdr:to>
      <xdr:col>4</xdr:col>
      <xdr:colOff>993322</xdr:colOff>
      <xdr:row>23</xdr:row>
      <xdr:rowOff>340179</xdr:rowOff>
    </xdr:to>
    <xdr:cxnSp macro="">
      <xdr:nvCxnSpPr>
        <xdr:cNvPr id="19" name="Straight Arrow Connector 18">
          <a:extLst>
            <a:ext uri="{FF2B5EF4-FFF2-40B4-BE49-F238E27FC236}">
              <a16:creationId xmlns:a16="http://schemas.microsoft.com/office/drawing/2014/main" id="{0BF8B77D-F3EC-1EA8-E268-5E064FAB8962}"/>
            </a:ext>
          </a:extLst>
        </xdr:cNvPr>
        <xdr:cNvCxnSpPr/>
      </xdr:nvCxnSpPr>
      <xdr:spPr>
        <a:xfrm>
          <a:off x="18641786" y="7742464"/>
          <a:ext cx="1660072" cy="1306286"/>
        </a:xfrm>
        <a:prstGeom prst="straightConnector1">
          <a:avLst/>
        </a:prstGeom>
        <a:ln w="22225">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3018518</xdr:colOff>
      <xdr:row>19</xdr:row>
      <xdr:rowOff>302079</xdr:rowOff>
    </xdr:from>
    <xdr:to>
      <xdr:col>3</xdr:col>
      <xdr:colOff>3605892</xdr:colOff>
      <xdr:row>19</xdr:row>
      <xdr:rowOff>312964</xdr:rowOff>
    </xdr:to>
    <xdr:cxnSp macro="">
      <xdr:nvCxnSpPr>
        <xdr:cNvPr id="21" name="Straight Arrow Connector 20">
          <a:extLst>
            <a:ext uri="{FF2B5EF4-FFF2-40B4-BE49-F238E27FC236}">
              <a16:creationId xmlns:a16="http://schemas.microsoft.com/office/drawing/2014/main" id="{0F1C77D0-D4C3-57B0-7FF1-CD736BCB32DD}"/>
            </a:ext>
          </a:extLst>
        </xdr:cNvPr>
        <xdr:cNvCxnSpPr>
          <a:stCxn id="6" idx="3"/>
        </xdr:cNvCxnSpPr>
      </xdr:nvCxnSpPr>
      <xdr:spPr>
        <a:xfrm>
          <a:off x="18693947" y="6466115"/>
          <a:ext cx="587374" cy="10885"/>
        </a:xfrm>
        <a:prstGeom prst="straightConnector1">
          <a:avLst/>
        </a:prstGeom>
        <a:ln w="22225">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86C0C-6862-4DBA-8B6E-605F38C1B0EA}">
  <dimension ref="A1:F53"/>
  <sheetViews>
    <sheetView tabSelected="1" topLeftCell="A8" zoomScale="50" zoomScaleNormal="50" workbookViewId="0">
      <selection activeCell="D43" sqref="D43"/>
    </sheetView>
  </sheetViews>
  <sheetFormatPr defaultRowHeight="14.5" x14ac:dyDescent="0.35"/>
  <cols>
    <col min="2" max="2" width="79.54296875" customWidth="1"/>
    <col min="3" max="3" width="136.1796875" customWidth="1"/>
    <col min="4" max="4" width="52.1796875" customWidth="1"/>
    <col min="5" max="5" width="38.26953125" customWidth="1"/>
    <col min="6" max="6" width="37" customWidth="1"/>
  </cols>
  <sheetData>
    <row r="1" spans="5:6" ht="165.4" customHeight="1" x14ac:dyDescent="0.35"/>
    <row r="15" spans="5:6" ht="31.15" customHeight="1" x14ac:dyDescent="0.7">
      <c r="E15" s="35" t="s">
        <v>34</v>
      </c>
      <c r="F15" s="35"/>
    </row>
    <row r="16" spans="5:6" ht="31.15" customHeight="1" x14ac:dyDescent="0.7">
      <c r="E16" s="36">
        <f>SUM(F26:F45)</f>
        <v>0</v>
      </c>
      <c r="F16" s="36"/>
    </row>
    <row r="18" spans="1:6" ht="31" x14ac:dyDescent="0.7">
      <c r="E18" s="37" t="s">
        <v>37</v>
      </c>
      <c r="F18" s="37"/>
    </row>
    <row r="19" spans="1:6" ht="31.5" customHeight="1" x14ac:dyDescent="0.35">
      <c r="E19" s="11" t="s">
        <v>35</v>
      </c>
      <c r="F19" s="12" t="s">
        <v>36</v>
      </c>
    </row>
    <row r="20" spans="1:6" ht="26" x14ac:dyDescent="0.35">
      <c r="E20" s="5" t="s">
        <v>24</v>
      </c>
      <c r="F20" s="6" t="s">
        <v>25</v>
      </c>
    </row>
    <row r="21" spans="1:6" ht="26" x14ac:dyDescent="0.35">
      <c r="E21" s="10" t="s">
        <v>26</v>
      </c>
      <c r="F21" s="9" t="s">
        <v>27</v>
      </c>
    </row>
    <row r="22" spans="1:6" ht="26" x14ac:dyDescent="0.35">
      <c r="E22" s="5" t="s">
        <v>28</v>
      </c>
      <c r="F22" s="6" t="s">
        <v>29</v>
      </c>
    </row>
    <row r="23" spans="1:6" ht="120" customHeight="1" x14ac:dyDescent="0.35"/>
    <row r="24" spans="1:6" ht="28.5" x14ac:dyDescent="0.65">
      <c r="A24" s="46" t="s">
        <v>38</v>
      </c>
      <c r="B24" s="46"/>
      <c r="C24" s="46"/>
      <c r="D24" s="46"/>
      <c r="E24" s="46"/>
      <c r="F24" s="47"/>
    </row>
    <row r="25" spans="1:6" ht="29" thickBot="1" x14ac:dyDescent="0.7">
      <c r="A25" s="41" t="s">
        <v>0</v>
      </c>
      <c r="B25" s="42"/>
      <c r="C25" s="23" t="s">
        <v>1</v>
      </c>
      <c r="D25" s="24" t="s">
        <v>3</v>
      </c>
      <c r="E25" s="25" t="s">
        <v>2</v>
      </c>
      <c r="F25" s="28" t="s">
        <v>33</v>
      </c>
    </row>
    <row r="26" spans="1:6" ht="24" thickTop="1" x14ac:dyDescent="0.55000000000000004">
      <c r="A26" s="40">
        <v>1</v>
      </c>
      <c r="B26" s="45" t="s">
        <v>4</v>
      </c>
      <c r="C26" s="14" t="s">
        <v>5</v>
      </c>
      <c r="D26" s="48"/>
      <c r="E26" s="26">
        <v>5</v>
      </c>
      <c r="F26" s="31" t="str">
        <f t="shared" ref="F26:F45" si="0">IF(LOWER(D26)="x", E26, "0")</f>
        <v>0</v>
      </c>
    </row>
    <row r="27" spans="1:6" ht="23.5" x14ac:dyDescent="0.55000000000000004">
      <c r="A27" s="40"/>
      <c r="B27" s="45"/>
      <c r="C27" s="13" t="s">
        <v>6</v>
      </c>
      <c r="D27" s="49"/>
      <c r="E27" s="26">
        <v>5</v>
      </c>
      <c r="F27" s="31" t="str">
        <f t="shared" si="0"/>
        <v>0</v>
      </c>
    </row>
    <row r="28" spans="1:6" ht="47" x14ac:dyDescent="0.55000000000000004">
      <c r="A28" s="40"/>
      <c r="B28" s="45"/>
      <c r="C28" s="13" t="s">
        <v>7</v>
      </c>
      <c r="D28" s="49"/>
      <c r="E28" s="26">
        <v>4</v>
      </c>
      <c r="F28" s="31" t="str">
        <f t="shared" si="0"/>
        <v>0</v>
      </c>
    </row>
    <row r="29" spans="1:6" ht="47" x14ac:dyDescent="0.55000000000000004">
      <c r="A29" s="40"/>
      <c r="B29" s="45"/>
      <c r="C29" s="15" t="s">
        <v>8</v>
      </c>
      <c r="D29" s="50"/>
      <c r="E29" s="26">
        <v>2</v>
      </c>
      <c r="F29" s="31" t="str">
        <f t="shared" si="0"/>
        <v>0</v>
      </c>
    </row>
    <row r="30" spans="1:6" ht="24" thickBot="1" x14ac:dyDescent="0.6">
      <c r="A30" s="40"/>
      <c r="B30" s="45"/>
      <c r="C30" s="16" t="s">
        <v>9</v>
      </c>
      <c r="D30" s="51"/>
      <c r="E30" s="27">
        <v>0</v>
      </c>
      <c r="F30" s="32" t="str">
        <f t="shared" si="0"/>
        <v>0</v>
      </c>
    </row>
    <row r="31" spans="1:6" ht="23.5" x14ac:dyDescent="0.55000000000000004">
      <c r="A31" s="43">
        <v>2</v>
      </c>
      <c r="B31" s="38" t="s">
        <v>10</v>
      </c>
      <c r="C31" s="17" t="s">
        <v>11</v>
      </c>
      <c r="D31" s="52"/>
      <c r="E31" s="26">
        <v>5</v>
      </c>
      <c r="F31" s="31" t="str">
        <f t="shared" si="0"/>
        <v>0</v>
      </c>
    </row>
    <row r="32" spans="1:6" ht="47" x14ac:dyDescent="0.55000000000000004">
      <c r="A32" s="40"/>
      <c r="B32" s="45"/>
      <c r="C32" s="13" t="s">
        <v>12</v>
      </c>
      <c r="D32" s="49"/>
      <c r="E32" s="26">
        <v>5</v>
      </c>
      <c r="F32" s="31" t="str">
        <f t="shared" si="0"/>
        <v>0</v>
      </c>
    </row>
    <row r="33" spans="1:6" ht="47" x14ac:dyDescent="0.55000000000000004">
      <c r="A33" s="40"/>
      <c r="B33" s="45"/>
      <c r="C33" s="13" t="s">
        <v>13</v>
      </c>
      <c r="D33" s="49"/>
      <c r="E33" s="26">
        <v>2</v>
      </c>
      <c r="F33" s="31" t="str">
        <f t="shared" si="0"/>
        <v>0</v>
      </c>
    </row>
    <row r="34" spans="1:6" ht="47" x14ac:dyDescent="0.55000000000000004">
      <c r="A34" s="40"/>
      <c r="B34" s="45"/>
      <c r="C34" s="13" t="s">
        <v>14</v>
      </c>
      <c r="D34" s="49"/>
      <c r="E34" s="26">
        <v>2</v>
      </c>
      <c r="F34" s="31" t="str">
        <f t="shared" si="0"/>
        <v>0</v>
      </c>
    </row>
    <row r="35" spans="1:6" ht="24" thickBot="1" x14ac:dyDescent="0.6">
      <c r="A35" s="44"/>
      <c r="B35" s="39"/>
      <c r="C35" s="15" t="s">
        <v>15</v>
      </c>
      <c r="D35" s="53"/>
      <c r="E35" s="27">
        <v>0</v>
      </c>
      <c r="F35" s="32" t="str">
        <f t="shared" si="0"/>
        <v>0</v>
      </c>
    </row>
    <row r="36" spans="1:6" ht="23.5" x14ac:dyDescent="0.55000000000000004">
      <c r="A36" s="43">
        <v>3</v>
      </c>
      <c r="B36" s="38" t="s">
        <v>16</v>
      </c>
      <c r="C36" s="18" t="s">
        <v>17</v>
      </c>
      <c r="D36" s="54"/>
      <c r="E36" s="34">
        <v>5</v>
      </c>
      <c r="F36" s="31" t="str">
        <f t="shared" si="0"/>
        <v>0</v>
      </c>
    </row>
    <row r="37" spans="1:6" ht="47" x14ac:dyDescent="0.55000000000000004">
      <c r="A37" s="40"/>
      <c r="B37" s="45"/>
      <c r="C37" s="13" t="s">
        <v>18</v>
      </c>
      <c r="D37" s="49"/>
      <c r="E37" s="26">
        <v>3</v>
      </c>
      <c r="F37" s="31" t="str">
        <f t="shared" si="0"/>
        <v>0</v>
      </c>
    </row>
    <row r="38" spans="1:6" ht="24" thickBot="1" x14ac:dyDescent="0.6">
      <c r="A38" s="44"/>
      <c r="B38" s="39"/>
      <c r="C38" s="15" t="s">
        <v>15</v>
      </c>
      <c r="D38" s="53"/>
      <c r="E38" s="27">
        <v>0</v>
      </c>
      <c r="F38" s="32" t="str">
        <f t="shared" si="0"/>
        <v>0</v>
      </c>
    </row>
    <row r="39" spans="1:6" ht="23.5" x14ac:dyDescent="0.55000000000000004">
      <c r="A39" s="43">
        <v>4</v>
      </c>
      <c r="B39" s="45" t="s">
        <v>19</v>
      </c>
      <c r="C39" s="18" t="s">
        <v>20</v>
      </c>
      <c r="D39" s="54"/>
      <c r="E39" s="34">
        <v>5</v>
      </c>
      <c r="F39" s="31" t="str">
        <f t="shared" si="0"/>
        <v>0</v>
      </c>
    </row>
    <row r="40" spans="1:6" ht="23.5" x14ac:dyDescent="0.55000000000000004">
      <c r="A40" s="40"/>
      <c r="B40" s="45"/>
      <c r="C40" s="13" t="s">
        <v>21</v>
      </c>
      <c r="D40" s="49"/>
      <c r="E40" s="26">
        <v>3</v>
      </c>
      <c r="F40" s="31" t="str">
        <f t="shared" si="0"/>
        <v>0</v>
      </c>
    </row>
    <row r="41" spans="1:6" ht="24" thickBot="1" x14ac:dyDescent="0.6">
      <c r="A41" s="44"/>
      <c r="B41" s="39"/>
      <c r="C41" s="19" t="s">
        <v>15</v>
      </c>
      <c r="D41" s="55"/>
      <c r="E41" s="27">
        <v>0</v>
      </c>
      <c r="F41" s="32" t="str">
        <f t="shared" si="0"/>
        <v>0</v>
      </c>
    </row>
    <row r="42" spans="1:6" ht="23.5" x14ac:dyDescent="0.55000000000000004">
      <c r="A42" s="43">
        <v>5</v>
      </c>
      <c r="B42" s="38" t="s">
        <v>30</v>
      </c>
      <c r="C42" s="15" t="s">
        <v>31</v>
      </c>
      <c r="D42" s="50"/>
      <c r="E42" s="34">
        <v>2</v>
      </c>
      <c r="F42" s="31" t="str">
        <f t="shared" si="0"/>
        <v>0</v>
      </c>
    </row>
    <row r="43" spans="1:6" ht="24" thickBot="1" x14ac:dyDescent="0.6">
      <c r="A43" s="44"/>
      <c r="B43" s="39"/>
      <c r="C43" s="16" t="s">
        <v>32</v>
      </c>
      <c r="D43" s="56"/>
      <c r="E43" s="27">
        <v>0</v>
      </c>
      <c r="F43" s="32" t="str">
        <f t="shared" si="0"/>
        <v>0</v>
      </c>
    </row>
    <row r="44" spans="1:6" ht="52.5" thickBot="1" x14ac:dyDescent="0.4">
      <c r="A44" s="29">
        <v>6</v>
      </c>
      <c r="B44" s="22" t="s">
        <v>22</v>
      </c>
      <c r="C44" s="20" t="s">
        <v>22</v>
      </c>
      <c r="D44" s="57"/>
      <c r="E44" s="27">
        <v>3</v>
      </c>
      <c r="F44" s="33" t="str">
        <f t="shared" si="0"/>
        <v>0</v>
      </c>
    </row>
    <row r="45" spans="1:6" ht="49.15" customHeight="1" thickBot="1" x14ac:dyDescent="0.4">
      <c r="A45" s="30">
        <v>7</v>
      </c>
      <c r="B45" s="22" t="s">
        <v>23</v>
      </c>
      <c r="C45" s="21" t="s">
        <v>23</v>
      </c>
      <c r="D45" s="58"/>
      <c r="E45" s="27">
        <v>5</v>
      </c>
      <c r="F45" s="33" t="str">
        <f t="shared" si="0"/>
        <v>0</v>
      </c>
    </row>
    <row r="46" spans="1:6" ht="21" x14ac:dyDescent="0.5">
      <c r="A46" s="8"/>
      <c r="B46" s="7"/>
      <c r="C46" s="1"/>
      <c r="D46" s="7"/>
      <c r="E46" s="4"/>
    </row>
    <row r="47" spans="1:6" ht="15.5" x14ac:dyDescent="0.35">
      <c r="B47" s="1"/>
      <c r="C47" s="1"/>
      <c r="D47" s="1"/>
      <c r="E47" s="1"/>
    </row>
    <row r="48" spans="1:6" ht="15.5" x14ac:dyDescent="0.35">
      <c r="B48" s="1"/>
      <c r="C48" s="1"/>
      <c r="D48" s="1"/>
    </row>
    <row r="49" spans="2:4" ht="15.5" x14ac:dyDescent="0.35">
      <c r="B49" s="1"/>
      <c r="C49" s="2"/>
      <c r="D49" s="2"/>
    </row>
    <row r="51" spans="2:4" x14ac:dyDescent="0.35">
      <c r="B51" s="3"/>
      <c r="C51" s="3"/>
      <c r="D51" s="3"/>
    </row>
    <row r="52" spans="2:4" x14ac:dyDescent="0.35">
      <c r="B52" s="3"/>
      <c r="C52" s="3"/>
      <c r="D52" s="3"/>
    </row>
    <row r="53" spans="2:4" x14ac:dyDescent="0.35">
      <c r="B53" s="3"/>
      <c r="C53" s="3"/>
      <c r="D53" s="3"/>
    </row>
  </sheetData>
  <sheetProtection algorithmName="SHA-512" hashValue="OpiAvQYI2Nc74hvrzDh6jvy1UCyKAYSK++xisrnXGtmkDDeSi/QBL9z9Yot1JnMZEozrjZsW5AxyHn8QwiDLqw==" saltValue="dWhMZ2kPuTgwgG/z0PP2Dg==" spinCount="100000" sheet="1" formatCells="0" formatColumns="0" formatRows="0"/>
  <mergeCells count="15">
    <mergeCell ref="E15:F15"/>
    <mergeCell ref="E16:F16"/>
    <mergeCell ref="E18:F18"/>
    <mergeCell ref="B42:B43"/>
    <mergeCell ref="A26:A30"/>
    <mergeCell ref="A25:B25"/>
    <mergeCell ref="A31:A35"/>
    <mergeCell ref="A36:A38"/>
    <mergeCell ref="A39:A41"/>
    <mergeCell ref="A42:A43"/>
    <mergeCell ref="B26:B30"/>
    <mergeCell ref="B31:B35"/>
    <mergeCell ref="B36:B38"/>
    <mergeCell ref="B39:B41"/>
    <mergeCell ref="A24:F24"/>
  </mergeCells>
  <dataValidations count="12">
    <dataValidation type="custom" allowBlank="1" showInputMessage="1" showErrorMessage="1" error="These categories are mutually exclusive. Please only endorse 1 option within Solvability Factor Topic 1." sqref="D26:D28 D30" xr:uid="{C8EDA380-F657-436C-BBC9-00A39E7E061C}">
      <formula1>COUNTIF($D$26:$D$30, D26) = 1</formula1>
    </dataValidation>
    <dataValidation type="custom" allowBlank="1" showInputMessage="1" showErrorMessage="1" errorTitle="Solvability Factor Topic 2" error="These categories are mutually exclusive. Please only endorse 1 option within Solvability Factor Topic 2." sqref="D31:D35" xr:uid="{A6CCB59B-6EB6-4E27-A85E-BEAFB318D149}">
      <formula1>COUNTIF($D$31:$D$35, D31) = 1</formula1>
    </dataValidation>
    <dataValidation type="custom" allowBlank="1" showInputMessage="1" showErrorMessage="1" errorTitle="Solvability Topic 5" error="These categories are mutually exclusive. Please only endorse 1 option within Solvability Factor Topic 5." sqref="D42:D43" xr:uid="{73A85591-AFC5-4A75-B18D-04381D455AD6}">
      <formula1>COUNTIF($D$42:$D$43, D42) = 1</formula1>
    </dataValidation>
    <dataValidation type="custom" allowBlank="1" showInputMessage="1" showErrorMessage="1" errorTitle="Solvability Topic 3" error="These categories are mutually exclusive. Please only endorse 1 option within Solvability Factor Topic 3." sqref="D36:D38" xr:uid="{1627D394-835C-4BE2-9A1C-FF70E56A4ABD}">
      <formula1>COUNTIF($D$36:$D$38, D36) = 1</formula1>
    </dataValidation>
    <dataValidation type="custom" allowBlank="1" showInputMessage="1" showErrorMessage="1" errorTitle="Solvability Topic 4" error="These categories are mutually exclusive. Please only endorse 1 option within Solvability Factor Topic 4." sqref="D39:D41" xr:uid="{3D643EE2-CBD7-4160-A40A-8D87008466EA}">
      <formula1>COUNTIF($D$39:$D$41, D39) = 1</formula1>
    </dataValidation>
    <dataValidation allowBlank="1" showInputMessage="1" showErrorMessage="1" error="These fields are not editable." sqref="E46 E25:E45 F25:F45" xr:uid="{253CB5BA-D0D6-4BE1-B3B3-5E96C68DED28}"/>
    <dataValidation allowBlank="1" showInputMessage="1" showErrorMessage="1" error="These fields are not editable." promptTitle="Solvability Factor Type" prompt="Solvability Factor Details" sqref="C25:D25" xr:uid="{0282AAE0-9509-413B-8A0E-6D275A000F45}"/>
    <dataValidation allowBlank="1" showInputMessage="1" showErrorMessage="1" error="These fields are not editable." promptTitle="Solvability Factor Topic" prompt="Solvability Topic Heading" sqref="A25" xr:uid="{F7058677-7B1B-4252-ADC4-636DFFEF48E8}"/>
    <dataValidation type="custom" allowBlank="1" showInputMessage="1" showErrorMessage="1" errorTitle="Solvability Factor Topic 1" error="These categories are mutually exclusive. Please only endorse 1 option within Solvability Factor Topic 1." sqref="D29" xr:uid="{30531A28-40BD-4FAE-8E03-D36942A347F8}">
      <formula1>COUNTIF($D$26:$D$30, D29) = 1</formula1>
    </dataValidation>
    <dataValidation allowBlank="1" showErrorMessage="1" error="These fields are not editable." promptTitle="Solvability Factor Topic" prompt="Solvability Topic Heading" sqref="B26:B35" xr:uid="{64FD2C0C-098E-4C36-850C-AC3FF9815E99}"/>
    <dataValidation allowBlank="1" showErrorMessage="1" sqref="B36:B45" xr:uid="{77648BC0-7C54-48A6-A8B6-A5EEBF0D9C4C}"/>
    <dataValidation allowBlank="1" showErrorMessage="1" error="These fields are not editable." promptTitle="Solvability Factor Type" prompt="Solvability Factor Details" sqref="C26:D45" xr:uid="{B16B7D10-0ED1-4F95-8AC8-E970DE8C5D45}"/>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B8B779E44F4E4F885D38048500C320" ma:contentTypeVersion="17" ma:contentTypeDescription="Create a new document." ma:contentTypeScope="" ma:versionID="ae6377ddf8a9d9e685a7e93c0ed5e387">
  <xsd:schema xmlns:xsd="http://www.w3.org/2001/XMLSchema" xmlns:xs="http://www.w3.org/2001/XMLSchema" xmlns:p="http://schemas.microsoft.com/office/2006/metadata/properties" xmlns:ns2="4a37f6f0-c223-40b5-a1f2-21569bd0c420" xmlns:ns3="035dd9ab-fdc7-42b3-b587-860680b9a9e2" targetNamespace="http://schemas.microsoft.com/office/2006/metadata/properties" ma:root="true" ma:fieldsID="96925b8911e27bcc249737c1b781a27c" ns2:_="" ns3:_="">
    <xsd:import namespace="4a37f6f0-c223-40b5-a1f2-21569bd0c420"/>
    <xsd:import namespace="035dd9ab-fdc7-42b3-b587-860680b9a9e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37f6f0-c223-40b5-a1f2-21569bd0c42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23b40f3a-84d0-4acf-ad34-a39173ff9cc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5dd9ab-fdc7-42b3-b587-860680b9a9e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1bccbe1-f0ae-4e54-877b-603355f575d7}" ma:internalName="TaxCatchAll" ma:showField="CatchAllData" ma:web="035dd9ab-fdc7-42b3-b587-860680b9a9e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37f6f0-c223-40b5-a1f2-21569bd0c420">
      <Terms xmlns="http://schemas.microsoft.com/office/infopath/2007/PartnerControls"/>
    </lcf76f155ced4ddcb4097134ff3c332f>
    <TaxCatchAll xmlns="035dd9ab-fdc7-42b3-b587-860680b9a9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2FC00F-F4F9-4CA7-8FA9-E40C19766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37f6f0-c223-40b5-a1f2-21569bd0c420"/>
    <ds:schemaRef ds:uri="035dd9ab-fdc7-42b3-b587-860680b9a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1923C2-2E35-4E69-991F-FB4D498FDC2B}">
  <ds:schemaRefs>
    <ds:schemaRef ds:uri="http://purl.org/dc/elements/1.1/"/>
    <ds:schemaRef ds:uri="http://schemas.openxmlformats.org/package/2006/metadata/core-properties"/>
    <ds:schemaRef ds:uri="http://schemas.microsoft.com/office/infopath/2007/PartnerControls"/>
    <ds:schemaRef ds:uri="http://purl.org/dc/terms/"/>
    <ds:schemaRef ds:uri="4a37f6f0-c223-40b5-a1f2-21569bd0c420"/>
    <ds:schemaRef ds:uri="http://schemas.microsoft.com/office/2006/documentManagement/types"/>
    <ds:schemaRef ds:uri="035dd9ab-fdc7-42b3-b587-860680b9a9e2"/>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16E40B0-EB58-43B8-9B15-FD1DCDCCC6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Solvability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Tom</dc:creator>
  <cp:keywords/>
  <dc:description/>
  <cp:lastModifiedBy>Scott, Tom</cp:lastModifiedBy>
  <cp:revision/>
  <dcterms:created xsi:type="dcterms:W3CDTF">2024-04-29T17:26:07Z</dcterms:created>
  <dcterms:modified xsi:type="dcterms:W3CDTF">2025-04-30T19:48:15Z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0x010100AFB8B779E44F4E4F885D38048500C320</vt:lpwstr>
  </property>
  <property fmtid="{D5CDD505-2E9C-101B-9397-08002B2CF9AE}" pid="3" name="MediaServiceImageTags">
    <vt:lpwstr/>
  </property>
</Properties>
</file>